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5985" activeTab="0"/>
  </bookViews>
  <sheets>
    <sheet name="Tolérance" sheetId="1" r:id="rId1"/>
    <sheet name=" Moyenne Pondérée" sheetId="2" r:id="rId2"/>
  </sheets>
  <definedNames>
    <definedName name="DECLARED.WT" localSheetId="0">'Tolérance'!$I$8</definedName>
    <definedName name="DECLARED.WT">#REF!</definedName>
    <definedName name="_xlnm.Print_Area" localSheetId="0">'Tolérance'!$A$1:$J$32</definedName>
    <definedName name="TARE" localSheetId="0">'Tolérance'!$I$25</definedName>
    <definedName name="TARE">#REF!</definedName>
    <definedName name="TOL" localSheetId="0">'Tolérance'!$I$9</definedName>
    <definedName name="TOL">#REF!</definedName>
  </definedNames>
  <calcPr fullCalcOnLoad="1"/>
</workbook>
</file>

<file path=xl/sharedStrings.xml><?xml version="1.0" encoding="utf-8"?>
<sst xmlns="http://schemas.openxmlformats.org/spreadsheetml/2006/main" count="73" uniqueCount="61">
  <si>
    <t xml:space="preserve"> </t>
  </si>
  <si>
    <t>3                             5.73</t>
  </si>
  <si>
    <t>4                             2.92</t>
  </si>
  <si>
    <t>5                             2.06</t>
  </si>
  <si>
    <t>6                             1.65</t>
  </si>
  <si>
    <t>7                             1.40</t>
  </si>
  <si>
    <t>8                             1.24</t>
  </si>
  <si>
    <t>9                             1.12</t>
  </si>
  <si>
    <t>20                           0.640</t>
  </si>
  <si>
    <t>22                           0.604</t>
  </si>
  <si>
    <t>23                           0.588</t>
  </si>
  <si>
    <t>24                           0.573</t>
  </si>
  <si>
    <t>25                           0.559</t>
  </si>
  <si>
    <t>26                           0.547</t>
  </si>
  <si>
    <t>27                           0.535</t>
  </si>
  <si>
    <t>28                           0.524</t>
  </si>
  <si>
    <t>29                           0.513</t>
  </si>
  <si>
    <t>30                           0.503</t>
  </si>
  <si>
    <t>32                           0.485</t>
  </si>
  <si>
    <t>64                           0.332</t>
  </si>
  <si>
    <t>96                           0.269</t>
  </si>
  <si>
    <t>125                         0.234</t>
  </si>
  <si>
    <t>31                           0.494</t>
  </si>
  <si>
    <t>21                           0.621</t>
  </si>
  <si>
    <t>19                           0.660</t>
  </si>
  <si>
    <t>18                           0.683</t>
  </si>
  <si>
    <t>17                           0.708</t>
  </si>
  <si>
    <t>16                           0.737</t>
  </si>
  <si>
    <t>15                           0.769</t>
  </si>
  <si>
    <t>14                           0.805</t>
  </si>
  <si>
    <t>13                           0.847</t>
  </si>
  <si>
    <t>12                           0.897</t>
  </si>
  <si>
    <t>11                           0.955</t>
  </si>
  <si>
    <t>10                           1.03</t>
  </si>
  <si>
    <t>2                            45.01</t>
  </si>
  <si>
    <t xml:space="preserve"> CALCUL DE LA MOYENNE PONDÉRÉE DU LOT</t>
  </si>
  <si>
    <t>Données à inscrire : unité de poids; taille de l'échantillon; valeur de t/√n</t>
  </si>
  <si>
    <t>UNITÉ DE POIDS</t>
  </si>
  <si>
    <t>ÉCART TYPE  =</t>
  </si>
  <si>
    <t>TAILLE DE L'ÉCHANTILLON =</t>
  </si>
  <si>
    <t xml:space="preserve">TAILLE DE L'ÉCHANTILLON </t>
  </si>
  <si>
    <t xml:space="preserve">VALEUR DE t/√n D'APRÈS LA  </t>
  </si>
  <si>
    <t xml:space="preserve">À PARTIR DU TABLEAU </t>
  </si>
  <si>
    <t>MOYENNE PONDÉRÉE DU LOT  =</t>
  </si>
  <si>
    <t xml:space="preserve">DE L'ÉCHAN.           </t>
  </si>
  <si>
    <t>POIDS MOYEN =</t>
  </si>
  <si>
    <t xml:space="preserve">                 t/√n =</t>
  </si>
  <si>
    <t>TAILLE                    t/√n</t>
  </si>
  <si>
    <t>NUMÉRO DE L'ÉCHANTILLON</t>
  </si>
  <si>
    <t>POIDS NET</t>
  </si>
  <si>
    <t>T1/T2</t>
  </si>
  <si>
    <t>+/-</t>
  </si>
  <si>
    <t>MOYENNE</t>
  </si>
  <si>
    <t>POIDS DÉCLARÉ</t>
  </si>
  <si>
    <t>MARGE DE TOLÉRANCE</t>
  </si>
  <si>
    <t>TARES</t>
  </si>
  <si>
    <t>TARE MOYENNE</t>
  </si>
  <si>
    <t xml:space="preserve">CI-DESSOUS, CHOISISSEZ LA </t>
  </si>
  <si>
    <t>MARGE DE TOLÉRANCE ET DÉTERMINATION DES CONTENANTS DÉFECTUEUX PAR LE RAPPORT T1/T2</t>
  </si>
  <si>
    <t>T1</t>
  </si>
  <si>
    <t>T2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</si>
</sst>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name val="Courier"/>
      <family val="0"/>
    </font>
    <font>
      <b/>
      <sz val="1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5" fillId="0" borderId="0">
      <alignment/>
      <protection/>
    </xf>
    <xf numFmtId="172" fontId="5" fillId="0" borderId="0">
      <alignment/>
      <protection/>
    </xf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72" fontId="6" fillId="0" borderId="0" xfId="25" applyFill="1" applyBorder="1">
      <alignment/>
      <protection/>
    </xf>
    <xf numFmtId="172" fontId="6" fillId="0" borderId="0" xfId="25">
      <alignment/>
      <protection/>
    </xf>
    <xf numFmtId="172" fontId="7" fillId="0" borderId="0" xfId="25" applyNumberFormat="1" applyFont="1" applyFill="1" applyAlignment="1" applyProtection="1">
      <alignment horizontal="center"/>
      <protection/>
    </xf>
    <xf numFmtId="172" fontId="0" fillId="0" borderId="0" xfId="25" applyFont="1">
      <alignment/>
      <protection/>
    </xf>
    <xf numFmtId="172" fontId="8" fillId="0" borderId="0" xfId="25" applyNumberFormat="1" applyFont="1" applyProtection="1">
      <alignment/>
      <protection locked="0"/>
    </xf>
    <xf numFmtId="172" fontId="0" fillId="0" borderId="0" xfId="25" applyNumberFormat="1" applyFont="1" applyProtection="1">
      <alignment/>
      <protection/>
    </xf>
    <xf numFmtId="173" fontId="0" fillId="0" borderId="0" xfId="25" applyNumberFormat="1" applyFont="1" applyAlignment="1" applyProtection="1">
      <alignment horizontal="center"/>
      <protection/>
    </xf>
    <xf numFmtId="173" fontId="0" fillId="0" borderId="0" xfId="25" applyNumberFormat="1" applyFont="1" applyProtection="1">
      <alignment/>
      <protection/>
    </xf>
    <xf numFmtId="172" fontId="0" fillId="0" borderId="0" xfId="25" applyFont="1" applyBorder="1">
      <alignment/>
      <protection/>
    </xf>
    <xf numFmtId="172" fontId="1" fillId="0" borderId="0" xfId="25" applyNumberFormat="1" applyFont="1" applyProtection="1">
      <alignment/>
      <protection/>
    </xf>
    <xf numFmtId="172" fontId="0" fillId="0" borderId="0" xfId="25" applyFont="1" applyAlignment="1">
      <alignment vertical="center"/>
      <protection/>
    </xf>
    <xf numFmtId="173" fontId="6" fillId="0" borderId="0" xfId="25" applyNumberFormat="1" applyProtection="1">
      <alignment/>
      <protection/>
    </xf>
    <xf numFmtId="172" fontId="4" fillId="2" borderId="1" xfId="25" applyFont="1" applyFill="1" applyBorder="1" applyAlignment="1">
      <alignment horizontal="center" vertical="center" wrapText="1"/>
      <protection/>
    </xf>
    <xf numFmtId="172" fontId="4" fillId="2" borderId="1" xfId="25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25" applyNumberFormat="1" applyFont="1">
      <alignment/>
      <protection/>
    </xf>
    <xf numFmtId="0" fontId="0" fillId="0" borderId="0" xfId="25" applyNumberFormat="1" applyFont="1" applyProtection="1">
      <alignment/>
      <protection/>
    </xf>
  </cellXfs>
  <cellStyles count="13">
    <cellStyle name="Normal" xfId="0"/>
    <cellStyle name="Comma" xfId="15"/>
    <cellStyle name="Comma [0]" xfId="16"/>
    <cellStyle name="Comma [0]_tole_fre" xfId="17"/>
    <cellStyle name="Comma_tole_fre" xfId="18"/>
    <cellStyle name="Currency" xfId="19"/>
    <cellStyle name="Currency [0]" xfId="20"/>
    <cellStyle name="Currency [0]_tole_fre" xfId="21"/>
    <cellStyle name="Currency_tole_fre" xfId="22"/>
    <cellStyle name="Normal_tole_eng" xfId="23"/>
    <cellStyle name="Normal_tole_fre" xfId="24"/>
    <cellStyle name="Normal_TOLERANC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2"/>
  <sheetViews>
    <sheetView tabSelected="1" workbookViewId="0" topLeftCell="A1">
      <selection activeCell="C10" sqref="C10"/>
    </sheetView>
  </sheetViews>
  <sheetFormatPr defaultColWidth="11.00390625" defaultRowHeight="12.75"/>
  <cols>
    <col min="1" max="1" width="30.7109375" style="12" customWidth="1"/>
    <col min="2" max="2" width="17.7109375" style="12" customWidth="1"/>
    <col min="3" max="3" width="14.57421875" style="12" customWidth="1"/>
    <col min="4" max="4" width="9.421875" style="12" customWidth="1"/>
    <col min="5" max="5" width="10.57421875" style="12" customWidth="1"/>
    <col min="6" max="6" width="5.421875" style="12" customWidth="1"/>
    <col min="7" max="7" width="5.140625" style="12" customWidth="1"/>
    <col min="8" max="8" width="23.00390625" style="12" customWidth="1"/>
    <col min="9" max="9" width="11.00390625" style="12" customWidth="1"/>
    <col min="10" max="10" width="6.421875" style="12" customWidth="1"/>
    <col min="11" max="16384" width="11.7109375" style="12" customWidth="1"/>
  </cols>
  <sheetData>
    <row r="1" spans="1:11" ht="21" customHeight="1" thickBot="1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11"/>
    </row>
    <row r="2" spans="1:10" ht="25.5" customHeight="1">
      <c r="A2" s="13" t="s">
        <v>48</v>
      </c>
      <c r="B2" s="13" t="s">
        <v>53</v>
      </c>
      <c r="C2" s="13" t="s">
        <v>49</v>
      </c>
      <c r="D2" s="13" t="s">
        <v>50</v>
      </c>
      <c r="E2" s="13" t="s">
        <v>51</v>
      </c>
      <c r="F2" s="14"/>
      <c r="G2" s="15"/>
      <c r="H2" s="16"/>
      <c r="I2" s="14"/>
      <c r="J2" s="14"/>
    </row>
    <row r="3" spans="1:10" ht="15.75" customHeight="1">
      <c r="A3" s="17">
        <v>1</v>
      </c>
      <c r="B3" s="15">
        <v>0</v>
      </c>
      <c r="C3" s="16">
        <f>B3-$I$25</f>
        <v>0</v>
      </c>
      <c r="D3" s="18">
        <f aca="true" t="shared" si="0" ref="D3:D31">IF(C3&lt;$I$10,9999999,0)</f>
        <v>0</v>
      </c>
      <c r="E3" s="16">
        <f aca="true" t="shared" si="1" ref="E3:E31">C3-$I$8</f>
        <v>0</v>
      </c>
      <c r="F3" s="14"/>
      <c r="G3" s="14"/>
      <c r="H3" s="14"/>
      <c r="I3" s="14"/>
      <c r="J3" s="14"/>
    </row>
    <row r="4" spans="1:10" ht="15.75" customHeight="1">
      <c r="A4" s="17">
        <v>2</v>
      </c>
      <c r="B4" s="15"/>
      <c r="C4" s="16">
        <f>B4-$I$25</f>
        <v>0</v>
      </c>
      <c r="D4" s="18">
        <f t="shared" si="0"/>
        <v>0</v>
      </c>
      <c r="E4" s="16">
        <f t="shared" si="1"/>
        <v>0</v>
      </c>
      <c r="F4" s="14"/>
      <c r="G4" s="14"/>
      <c r="H4" s="14"/>
      <c r="I4" s="14"/>
      <c r="J4" s="14"/>
    </row>
    <row r="5" spans="1:10" ht="15.75" customHeight="1">
      <c r="A5" s="17">
        <v>3</v>
      </c>
      <c r="B5" s="15"/>
      <c r="C5" s="16">
        <f>B5-$I$25</f>
        <v>0</v>
      </c>
      <c r="D5" s="18">
        <f t="shared" si="0"/>
        <v>0</v>
      </c>
      <c r="E5" s="16">
        <f t="shared" si="1"/>
        <v>0</v>
      </c>
      <c r="F5" s="14"/>
      <c r="G5" s="14"/>
      <c r="H5" s="14"/>
      <c r="I5" s="14"/>
      <c r="J5" s="14"/>
    </row>
    <row r="6" spans="1:10" ht="15.75" customHeight="1">
      <c r="A6" s="17">
        <v>4</v>
      </c>
      <c r="B6" s="15"/>
      <c r="C6" s="16">
        <f>B6-$I$25</f>
        <v>0</v>
      </c>
      <c r="D6" s="18">
        <f t="shared" si="0"/>
        <v>0</v>
      </c>
      <c r="E6" s="16">
        <f t="shared" si="1"/>
        <v>0</v>
      </c>
      <c r="F6" s="19"/>
      <c r="G6" s="14"/>
      <c r="H6" s="14"/>
      <c r="I6" s="14"/>
      <c r="J6" s="14"/>
    </row>
    <row r="7" spans="1:10" ht="15.75" customHeight="1">
      <c r="A7" s="17">
        <v>5</v>
      </c>
      <c r="B7" s="15"/>
      <c r="C7" s="16">
        <f>B7-$I$25</f>
        <v>0</v>
      </c>
      <c r="D7" s="18">
        <f t="shared" si="0"/>
        <v>0</v>
      </c>
      <c r="E7" s="16">
        <f t="shared" si="1"/>
        <v>0</v>
      </c>
      <c r="F7" s="14"/>
      <c r="G7" s="14"/>
      <c r="H7" s="14"/>
      <c r="I7" s="14"/>
      <c r="J7" s="14"/>
    </row>
    <row r="8" spans="1:10" ht="15.75" customHeight="1">
      <c r="A8" s="17">
        <v>6</v>
      </c>
      <c r="B8" s="15"/>
      <c r="C8" s="16">
        <f>B8-$I$25</f>
        <v>0</v>
      </c>
      <c r="D8" s="18">
        <f t="shared" si="0"/>
        <v>0</v>
      </c>
      <c r="E8" s="16">
        <f t="shared" si="1"/>
        <v>0</v>
      </c>
      <c r="F8" s="14"/>
      <c r="G8" s="14"/>
      <c r="H8" s="20" t="s">
        <v>53</v>
      </c>
      <c r="I8" s="15"/>
      <c r="J8" s="14"/>
    </row>
    <row r="9" spans="1:10" ht="15.75" customHeight="1">
      <c r="A9" s="17">
        <v>7</v>
      </c>
      <c r="B9" s="15"/>
      <c r="C9" s="16">
        <f>B9-$I$25</f>
        <v>0</v>
      </c>
      <c r="D9" s="18">
        <f t="shared" si="0"/>
        <v>0</v>
      </c>
      <c r="E9" s="16">
        <f t="shared" si="1"/>
        <v>0</v>
      </c>
      <c r="F9" s="14"/>
      <c r="G9" s="14"/>
      <c r="H9" s="20" t="s">
        <v>54</v>
      </c>
      <c r="I9" s="15"/>
      <c r="J9" s="14"/>
    </row>
    <row r="10" spans="1:10" ht="15.75" customHeight="1">
      <c r="A10" s="17">
        <v>8</v>
      </c>
      <c r="B10" s="15"/>
      <c r="C10" s="16">
        <f>B10-$I$25</f>
        <v>0</v>
      </c>
      <c r="D10" s="18">
        <f t="shared" si="0"/>
        <v>0</v>
      </c>
      <c r="E10" s="16">
        <f t="shared" si="1"/>
        <v>0</v>
      </c>
      <c r="F10" s="14"/>
      <c r="G10" s="14"/>
      <c r="H10" s="20" t="s">
        <v>59</v>
      </c>
      <c r="I10" s="16">
        <f>I8-I9</f>
        <v>0</v>
      </c>
      <c r="J10" s="14"/>
    </row>
    <row r="11" spans="1:10" ht="15.75" customHeight="1">
      <c r="A11" s="17">
        <v>9</v>
      </c>
      <c r="B11" s="15"/>
      <c r="C11" s="16">
        <f>B11-$I$25</f>
        <v>0</v>
      </c>
      <c r="D11" s="18">
        <f t="shared" si="0"/>
        <v>0</v>
      </c>
      <c r="E11" s="16">
        <f t="shared" si="1"/>
        <v>0</v>
      </c>
      <c r="F11" s="21"/>
      <c r="G11" s="14"/>
      <c r="H11" s="20" t="s">
        <v>60</v>
      </c>
      <c r="I11" s="16">
        <f>I8-(2*I9)</f>
        <v>0</v>
      </c>
      <c r="J11" s="14"/>
    </row>
    <row r="12" spans="1:10" ht="15.75" customHeight="1">
      <c r="A12" s="17">
        <v>10</v>
      </c>
      <c r="B12" s="15"/>
      <c r="C12" s="16">
        <f>B12-$I$25</f>
        <v>0</v>
      </c>
      <c r="D12" s="18">
        <f t="shared" si="0"/>
        <v>0</v>
      </c>
      <c r="E12" s="16">
        <f t="shared" si="1"/>
        <v>0</v>
      </c>
      <c r="F12" s="14"/>
      <c r="G12" s="14"/>
      <c r="H12" s="14"/>
      <c r="I12" s="14"/>
      <c r="J12" s="14"/>
    </row>
    <row r="13" spans="1:10" ht="15.75" customHeight="1">
      <c r="A13" s="17">
        <v>11</v>
      </c>
      <c r="B13" s="15"/>
      <c r="C13" s="16">
        <f>B13-$I$25</f>
        <v>0</v>
      </c>
      <c r="D13" s="18">
        <f t="shared" si="0"/>
        <v>0</v>
      </c>
      <c r="E13" s="16">
        <f t="shared" si="1"/>
        <v>0</v>
      </c>
      <c r="F13" s="14"/>
      <c r="G13" s="14"/>
      <c r="H13" s="20" t="s">
        <v>55</v>
      </c>
      <c r="I13" s="15"/>
      <c r="J13" s="14"/>
    </row>
    <row r="14" spans="1:10" ht="15.75" customHeight="1">
      <c r="A14" s="17">
        <v>12</v>
      </c>
      <c r="B14" s="15"/>
      <c r="C14" s="16">
        <f>B14-$I$25</f>
        <v>0</v>
      </c>
      <c r="D14" s="18">
        <f t="shared" si="0"/>
        <v>0</v>
      </c>
      <c r="E14" s="16">
        <f t="shared" si="1"/>
        <v>0</v>
      </c>
      <c r="F14" s="14"/>
      <c r="G14" s="14"/>
      <c r="H14" s="28">
        <v>1</v>
      </c>
      <c r="I14" s="14">
        <v>0</v>
      </c>
      <c r="J14" s="14"/>
    </row>
    <row r="15" spans="1:10" ht="15.75" customHeight="1">
      <c r="A15" s="17">
        <v>13</v>
      </c>
      <c r="B15" s="15"/>
      <c r="C15" s="16">
        <f>B15-$I$25</f>
        <v>0</v>
      </c>
      <c r="D15" s="18">
        <f t="shared" si="0"/>
        <v>0</v>
      </c>
      <c r="E15" s="16">
        <f t="shared" si="1"/>
        <v>0</v>
      </c>
      <c r="F15" s="14"/>
      <c r="G15" s="14"/>
      <c r="H15" s="29">
        <v>2</v>
      </c>
      <c r="I15" s="15"/>
      <c r="J15" s="14"/>
    </row>
    <row r="16" spans="1:10" ht="15.75" customHeight="1">
      <c r="A16" s="17">
        <v>14</v>
      </c>
      <c r="B16" s="15"/>
      <c r="C16" s="16">
        <f>B16-$I$25</f>
        <v>0</v>
      </c>
      <c r="D16" s="18">
        <f t="shared" si="0"/>
        <v>0</v>
      </c>
      <c r="E16" s="16">
        <f t="shared" si="1"/>
        <v>0</v>
      </c>
      <c r="F16" s="14"/>
      <c r="G16" s="14"/>
      <c r="H16" s="29">
        <v>3</v>
      </c>
      <c r="I16" s="15"/>
      <c r="J16" s="14"/>
    </row>
    <row r="17" spans="1:10" ht="15.75" customHeight="1">
      <c r="A17" s="17">
        <v>15</v>
      </c>
      <c r="B17" s="15"/>
      <c r="C17" s="16">
        <f>B17-$I$25</f>
        <v>0</v>
      </c>
      <c r="D17" s="18">
        <f t="shared" si="0"/>
        <v>0</v>
      </c>
      <c r="E17" s="16">
        <f t="shared" si="1"/>
        <v>0</v>
      </c>
      <c r="F17" s="14"/>
      <c r="G17" s="14"/>
      <c r="H17" s="29">
        <v>4</v>
      </c>
      <c r="I17" s="15"/>
      <c r="J17" s="14"/>
    </row>
    <row r="18" spans="1:10" ht="15.75" customHeight="1">
      <c r="A18" s="17">
        <v>16</v>
      </c>
      <c r="B18" s="15"/>
      <c r="C18" s="16">
        <f>B18-$I$25</f>
        <v>0</v>
      </c>
      <c r="D18" s="18">
        <f t="shared" si="0"/>
        <v>0</v>
      </c>
      <c r="E18" s="16">
        <f t="shared" si="1"/>
        <v>0</v>
      </c>
      <c r="F18" s="14"/>
      <c r="G18" s="14"/>
      <c r="H18" s="29">
        <v>5</v>
      </c>
      <c r="I18" s="15"/>
      <c r="J18" s="14"/>
    </row>
    <row r="19" spans="1:10" ht="15.75" customHeight="1">
      <c r="A19" s="17">
        <v>17</v>
      </c>
      <c r="B19" s="15"/>
      <c r="C19" s="16">
        <f>B19-$I$25</f>
        <v>0</v>
      </c>
      <c r="D19" s="18">
        <f t="shared" si="0"/>
        <v>0</v>
      </c>
      <c r="E19" s="16">
        <f t="shared" si="1"/>
        <v>0</v>
      </c>
      <c r="F19" s="14"/>
      <c r="G19" s="14"/>
      <c r="H19" s="29">
        <v>6</v>
      </c>
      <c r="I19" s="15"/>
      <c r="J19" s="14"/>
    </row>
    <row r="20" spans="1:10" ht="15.75" customHeight="1">
      <c r="A20" s="17">
        <v>18</v>
      </c>
      <c r="B20" s="15"/>
      <c r="C20" s="16">
        <f>B20-$I$25</f>
        <v>0</v>
      </c>
      <c r="D20" s="18">
        <f t="shared" si="0"/>
        <v>0</v>
      </c>
      <c r="E20" s="16">
        <f t="shared" si="1"/>
        <v>0</v>
      </c>
      <c r="F20" s="14"/>
      <c r="G20" s="14"/>
      <c r="H20" s="29">
        <v>7</v>
      </c>
      <c r="I20" s="15"/>
      <c r="J20" s="14"/>
    </row>
    <row r="21" spans="1:10" ht="15.75" customHeight="1">
      <c r="A21" s="17">
        <v>19</v>
      </c>
      <c r="B21" s="15"/>
      <c r="C21" s="16">
        <f>B21-$I$25</f>
        <v>0</v>
      </c>
      <c r="D21" s="18">
        <f t="shared" si="0"/>
        <v>0</v>
      </c>
      <c r="E21" s="16">
        <f t="shared" si="1"/>
        <v>0</v>
      </c>
      <c r="F21" s="14"/>
      <c r="G21" s="14"/>
      <c r="H21" s="29">
        <v>8</v>
      </c>
      <c r="I21" s="15"/>
      <c r="J21" s="14"/>
    </row>
    <row r="22" spans="1:10" ht="15.75" customHeight="1">
      <c r="A22" s="17">
        <v>20</v>
      </c>
      <c r="B22" s="15"/>
      <c r="C22" s="16">
        <f>B22-$I$25</f>
        <v>0</v>
      </c>
      <c r="D22" s="18">
        <f t="shared" si="0"/>
        <v>0</v>
      </c>
      <c r="E22" s="16">
        <f t="shared" si="1"/>
        <v>0</v>
      </c>
      <c r="F22" s="14"/>
      <c r="G22" s="14"/>
      <c r="H22" s="29">
        <v>9</v>
      </c>
      <c r="I22" s="15"/>
      <c r="J22" s="14"/>
    </row>
    <row r="23" spans="1:10" ht="15.75" customHeight="1">
      <c r="A23" s="17">
        <v>21</v>
      </c>
      <c r="B23" s="15"/>
      <c r="C23" s="16">
        <f>B23-$I$25</f>
        <v>0</v>
      </c>
      <c r="D23" s="18">
        <f t="shared" si="0"/>
        <v>0</v>
      </c>
      <c r="E23" s="16">
        <f t="shared" si="1"/>
        <v>0</v>
      </c>
      <c r="F23" s="14"/>
      <c r="G23" s="14"/>
      <c r="H23" s="29">
        <v>10</v>
      </c>
      <c r="I23" s="15"/>
      <c r="J23" s="14"/>
    </row>
    <row r="24" spans="1:10" ht="15.75" customHeight="1">
      <c r="A24" s="17">
        <v>22</v>
      </c>
      <c r="B24" s="15"/>
      <c r="C24" s="16">
        <f>B24-$I$25</f>
        <v>0</v>
      </c>
      <c r="D24" s="18">
        <f t="shared" si="0"/>
        <v>0</v>
      </c>
      <c r="E24" s="16">
        <f t="shared" si="1"/>
        <v>0</v>
      </c>
      <c r="F24" s="14"/>
      <c r="G24" s="14"/>
      <c r="J24" s="14"/>
    </row>
    <row r="25" spans="1:10" ht="15.75" customHeight="1">
      <c r="A25" s="17">
        <v>23</v>
      </c>
      <c r="B25" s="15"/>
      <c r="C25" s="16">
        <f>B25-$I$25</f>
        <v>0</v>
      </c>
      <c r="D25" s="18">
        <f t="shared" si="0"/>
        <v>0</v>
      </c>
      <c r="E25" s="16">
        <f t="shared" si="1"/>
        <v>0</v>
      </c>
      <c r="F25" s="14"/>
      <c r="G25" s="14"/>
      <c r="H25" s="20" t="s">
        <v>56</v>
      </c>
      <c r="I25" s="16">
        <f>AVERAGEA(I14:I23)</f>
        <v>0</v>
      </c>
      <c r="J25" s="14"/>
    </row>
    <row r="26" spans="1:10" ht="15.75" customHeight="1">
      <c r="A26" s="17">
        <v>24</v>
      </c>
      <c r="B26" s="15"/>
      <c r="C26" s="16">
        <f>B26-$I$25</f>
        <v>0</v>
      </c>
      <c r="D26" s="18">
        <f t="shared" si="0"/>
        <v>0</v>
      </c>
      <c r="E26" s="16">
        <f t="shared" si="1"/>
        <v>0</v>
      </c>
      <c r="F26" s="14"/>
      <c r="G26" s="14"/>
      <c r="H26" s="14"/>
      <c r="I26" s="14"/>
      <c r="J26" s="14"/>
    </row>
    <row r="27" spans="1:10" ht="15.75" customHeight="1">
      <c r="A27" s="17">
        <v>25</v>
      </c>
      <c r="B27" s="15"/>
      <c r="C27" s="16">
        <f>B27-$I$25</f>
        <v>0</v>
      </c>
      <c r="D27" s="18">
        <f t="shared" si="0"/>
        <v>0</v>
      </c>
      <c r="E27" s="16">
        <f t="shared" si="1"/>
        <v>0</v>
      </c>
      <c r="F27" s="14"/>
      <c r="G27" s="14"/>
      <c r="H27" s="14"/>
      <c r="I27" s="14"/>
      <c r="J27" s="14"/>
    </row>
    <row r="28" spans="1:10" ht="15.75" customHeight="1">
      <c r="A28" s="17">
        <v>26</v>
      </c>
      <c r="B28" s="15"/>
      <c r="C28" s="16">
        <f>B28-$I$25</f>
        <v>0</v>
      </c>
      <c r="D28" s="18">
        <f t="shared" si="0"/>
        <v>0</v>
      </c>
      <c r="E28" s="16">
        <f t="shared" si="1"/>
        <v>0</v>
      </c>
      <c r="F28" s="14"/>
      <c r="G28" s="14"/>
      <c r="H28" s="14"/>
      <c r="I28" s="14"/>
      <c r="J28" s="14"/>
    </row>
    <row r="29" spans="1:10" ht="15.75" customHeight="1">
      <c r="A29" s="17">
        <v>27</v>
      </c>
      <c r="B29" s="15"/>
      <c r="C29" s="16">
        <f>B29-$I$25</f>
        <v>0</v>
      </c>
      <c r="D29" s="18">
        <f t="shared" si="0"/>
        <v>0</v>
      </c>
      <c r="E29" s="16">
        <f t="shared" si="1"/>
        <v>0</v>
      </c>
      <c r="F29" s="14"/>
      <c r="G29" s="14"/>
      <c r="H29" s="14"/>
      <c r="I29" s="14"/>
      <c r="J29" s="14"/>
    </row>
    <row r="30" spans="1:10" ht="15.75" customHeight="1">
      <c r="A30" s="17">
        <v>28</v>
      </c>
      <c r="B30" s="15"/>
      <c r="C30" s="16">
        <f>B30-$I$25</f>
        <v>0</v>
      </c>
      <c r="D30" s="18">
        <f t="shared" si="0"/>
        <v>0</v>
      </c>
      <c r="E30" s="16">
        <f t="shared" si="1"/>
        <v>0</v>
      </c>
      <c r="F30" s="14"/>
      <c r="G30" s="14"/>
      <c r="H30" s="14"/>
      <c r="I30" s="14"/>
      <c r="J30" s="14"/>
    </row>
    <row r="31" spans="1:10" ht="15.75" customHeight="1">
      <c r="A31" s="17">
        <v>29</v>
      </c>
      <c r="B31" s="15"/>
      <c r="C31" s="16">
        <f>B31-$I$25</f>
        <v>0</v>
      </c>
      <c r="D31" s="18">
        <f t="shared" si="0"/>
        <v>0</v>
      </c>
      <c r="E31" s="16">
        <f t="shared" si="1"/>
        <v>0</v>
      </c>
      <c r="F31" s="14"/>
      <c r="G31" s="14"/>
      <c r="H31" s="14"/>
      <c r="I31" s="14"/>
      <c r="J31" s="14"/>
    </row>
    <row r="32" spans="1:10" ht="30" customHeight="1">
      <c r="A32" s="20" t="s">
        <v>52</v>
      </c>
      <c r="B32" s="16">
        <f>AVERAGEA(B3:B31)</f>
        <v>0</v>
      </c>
      <c r="C32" s="16">
        <f>AVERAGEA(C3:C31)</f>
        <v>0</v>
      </c>
      <c r="D32" s="18"/>
      <c r="E32" s="14"/>
      <c r="F32" s="14"/>
      <c r="G32" s="14"/>
      <c r="H32" s="14"/>
      <c r="I32" s="14"/>
      <c r="J32" s="14"/>
    </row>
    <row r="33" spans="1:4" ht="12">
      <c r="A33" s="22"/>
      <c r="D33" s="22"/>
    </row>
    <row r="34" spans="1:4" ht="12">
      <c r="A34" s="22"/>
      <c r="D34" s="22"/>
    </row>
    <row r="35" spans="1:4" ht="12">
      <c r="A35" s="22"/>
      <c r="D35" s="22"/>
    </row>
    <row r="36" spans="1:4" ht="12">
      <c r="A36" s="22"/>
      <c r="D36" s="22"/>
    </row>
    <row r="37" spans="1:4" ht="12">
      <c r="A37" s="22"/>
      <c r="D37" s="22"/>
    </row>
    <row r="38" spans="1:4" ht="12">
      <c r="A38" s="22"/>
      <c r="D38" s="22"/>
    </row>
    <row r="39" spans="1:4" ht="12">
      <c r="A39" s="22"/>
      <c r="D39" s="22"/>
    </row>
    <row r="40" spans="1:4" ht="12">
      <c r="A40" s="22"/>
      <c r="D40" s="22"/>
    </row>
    <row r="41" spans="1:4" ht="12">
      <c r="A41" s="22"/>
      <c r="D41" s="22"/>
    </row>
    <row r="42" spans="1:4" ht="12">
      <c r="A42" s="22"/>
      <c r="D42" s="22"/>
    </row>
    <row r="43" spans="1:4" ht="12">
      <c r="A43" s="22"/>
      <c r="D43" s="22"/>
    </row>
    <row r="44" spans="1:4" ht="12">
      <c r="A44" s="22"/>
      <c r="D44" s="22"/>
    </row>
    <row r="45" spans="1:4" ht="12">
      <c r="A45" s="22"/>
      <c r="D45" s="22"/>
    </row>
    <row r="46" spans="1:4" ht="12">
      <c r="A46" s="22"/>
      <c r="D46" s="22"/>
    </row>
    <row r="47" spans="1:4" ht="12">
      <c r="A47" s="22"/>
      <c r="D47" s="22"/>
    </row>
    <row r="48" spans="1:4" ht="12">
      <c r="A48" s="22"/>
      <c r="D48" s="22"/>
    </row>
    <row r="49" spans="1:4" ht="12">
      <c r="A49" s="22"/>
      <c r="D49" s="22"/>
    </row>
    <row r="50" spans="1:4" ht="12">
      <c r="A50" s="22"/>
      <c r="D50" s="22"/>
    </row>
    <row r="51" spans="1:4" ht="12">
      <c r="A51" s="22"/>
      <c r="D51" s="22"/>
    </row>
    <row r="52" spans="1:4" ht="12">
      <c r="A52" s="22"/>
      <c r="D52" s="22"/>
    </row>
    <row r="53" spans="1:4" ht="12">
      <c r="A53" s="22"/>
      <c r="D53" s="22"/>
    </row>
    <row r="54" spans="1:4" ht="12">
      <c r="A54" s="22"/>
      <c r="D54" s="22"/>
    </row>
    <row r="55" spans="1:4" ht="12">
      <c r="A55" s="22"/>
      <c r="D55" s="22"/>
    </row>
    <row r="56" spans="1:4" ht="12">
      <c r="A56" s="22"/>
      <c r="D56" s="22"/>
    </row>
    <row r="57" spans="1:4" ht="12">
      <c r="A57" s="22"/>
      <c r="D57" s="22"/>
    </row>
    <row r="58" spans="1:4" ht="12">
      <c r="A58" s="22"/>
      <c r="D58" s="22"/>
    </row>
    <row r="59" spans="1:4" ht="12">
      <c r="A59" s="22"/>
      <c r="D59" s="22"/>
    </row>
    <row r="60" spans="1:4" ht="12">
      <c r="A60" s="22"/>
      <c r="D60" s="22"/>
    </row>
    <row r="61" spans="1:4" ht="12">
      <c r="A61" s="22"/>
      <c r="D61" s="22"/>
    </row>
    <row r="62" ht="12">
      <c r="D62" s="22"/>
    </row>
    <row r="63" spans="1:4" ht="12">
      <c r="A63" s="22"/>
      <c r="D63" s="22"/>
    </row>
    <row r="64" spans="1:4" ht="12">
      <c r="A64" s="22"/>
      <c r="D64" s="22"/>
    </row>
    <row r="65" spans="1:4" ht="12">
      <c r="A65" s="22"/>
      <c r="D65" s="22"/>
    </row>
    <row r="66" spans="1:4" ht="12">
      <c r="A66" s="22"/>
      <c r="D66" s="22"/>
    </row>
    <row r="67" spans="1:4" ht="12">
      <c r="A67" s="22"/>
      <c r="D67" s="22"/>
    </row>
    <row r="68" spans="1:4" ht="12">
      <c r="A68" s="22"/>
      <c r="D68" s="22"/>
    </row>
    <row r="69" spans="1:4" ht="12">
      <c r="A69" s="22"/>
      <c r="D69" s="22"/>
    </row>
    <row r="70" spans="1:4" ht="12">
      <c r="A70" s="22"/>
      <c r="D70" s="22"/>
    </row>
    <row r="71" spans="1:4" ht="12">
      <c r="A71" s="22"/>
      <c r="D71" s="22"/>
    </row>
    <row r="72" spans="1:4" ht="12">
      <c r="A72" s="22"/>
      <c r="D72" s="22"/>
    </row>
    <row r="73" spans="1:4" ht="12">
      <c r="A73" s="22"/>
      <c r="D73" s="22"/>
    </row>
    <row r="74" spans="1:4" ht="12">
      <c r="A74" s="22"/>
      <c r="D74" s="22"/>
    </row>
    <row r="75" spans="1:4" ht="12">
      <c r="A75" s="22"/>
      <c r="D75" s="22"/>
    </row>
    <row r="76" spans="1:4" ht="12">
      <c r="A76" s="22"/>
      <c r="D76" s="22"/>
    </row>
    <row r="77" spans="1:4" ht="12">
      <c r="A77" s="22"/>
      <c r="D77" s="22"/>
    </row>
    <row r="78" spans="1:4" ht="12">
      <c r="A78" s="22"/>
      <c r="D78" s="22"/>
    </row>
    <row r="79" spans="1:4" ht="12">
      <c r="A79" s="22"/>
      <c r="D79" s="22"/>
    </row>
    <row r="80" spans="1:4" ht="12">
      <c r="A80" s="22"/>
      <c r="D80" s="22"/>
    </row>
    <row r="81" spans="1:4" ht="12">
      <c r="A81" s="22"/>
      <c r="D81" s="22"/>
    </row>
    <row r="82" spans="1:4" ht="12">
      <c r="A82" s="22"/>
      <c r="D82" s="22"/>
    </row>
    <row r="83" spans="1:4" ht="12">
      <c r="A83" s="22"/>
      <c r="D83" s="22"/>
    </row>
    <row r="84" spans="1:4" ht="12">
      <c r="A84" s="22"/>
      <c r="D84" s="22"/>
    </row>
    <row r="85" spans="1:4" ht="12">
      <c r="A85" s="22"/>
      <c r="D85" s="22"/>
    </row>
    <row r="86" spans="1:4" ht="12">
      <c r="A86" s="22"/>
      <c r="D86" s="22"/>
    </row>
    <row r="87" spans="1:4" ht="12">
      <c r="A87" s="22"/>
      <c r="D87" s="22"/>
    </row>
    <row r="88" spans="1:4" ht="12">
      <c r="A88" s="22"/>
      <c r="D88" s="22"/>
    </row>
    <row r="89" spans="1:4" ht="12">
      <c r="A89" s="22"/>
      <c r="D89" s="22"/>
    </row>
    <row r="90" spans="1:4" ht="12">
      <c r="A90" s="22"/>
      <c r="D90" s="22"/>
    </row>
    <row r="91" spans="1:4" ht="12">
      <c r="A91" s="22"/>
      <c r="D91" s="22"/>
    </row>
    <row r="92" spans="1:4" ht="12">
      <c r="A92" s="22"/>
      <c r="D92" s="22"/>
    </row>
    <row r="93" spans="1:4" ht="12">
      <c r="A93" s="22"/>
      <c r="D93" s="22"/>
    </row>
    <row r="94" ht="12">
      <c r="D94" s="22"/>
    </row>
    <row r="95" spans="1:4" ht="12">
      <c r="A95" s="22"/>
      <c r="D95" s="22"/>
    </row>
    <row r="96" spans="1:4" ht="12">
      <c r="A96" s="22"/>
      <c r="D96" s="22"/>
    </row>
    <row r="97" spans="1:4" ht="12">
      <c r="A97" s="22"/>
      <c r="D97" s="22"/>
    </row>
    <row r="98" spans="1:4" ht="12">
      <c r="A98" s="22"/>
      <c r="D98" s="22"/>
    </row>
    <row r="99" spans="1:4" ht="12">
      <c r="A99" s="22"/>
      <c r="D99" s="22"/>
    </row>
    <row r="100" spans="1:4" ht="12">
      <c r="A100" s="22"/>
      <c r="D100" s="22"/>
    </row>
    <row r="101" spans="1:4" ht="12">
      <c r="A101" s="22"/>
      <c r="D101" s="22"/>
    </row>
    <row r="102" spans="1:4" ht="12">
      <c r="A102" s="22"/>
      <c r="D102" s="22"/>
    </row>
    <row r="103" spans="1:4" ht="12">
      <c r="A103" s="22"/>
      <c r="D103" s="22"/>
    </row>
    <row r="104" spans="1:4" ht="12">
      <c r="A104" s="22"/>
      <c r="D104" s="22"/>
    </row>
    <row r="105" spans="1:4" ht="12">
      <c r="A105" s="22"/>
      <c r="D105" s="22"/>
    </row>
    <row r="106" spans="1:4" ht="12">
      <c r="A106" s="22"/>
      <c r="D106" s="22"/>
    </row>
    <row r="107" spans="1:4" ht="12">
      <c r="A107" s="22"/>
      <c r="D107" s="22"/>
    </row>
    <row r="108" spans="1:4" ht="12">
      <c r="A108" s="22"/>
      <c r="D108" s="22"/>
    </row>
    <row r="109" spans="1:4" ht="12">
      <c r="A109" s="22"/>
      <c r="D109" s="22"/>
    </row>
    <row r="110" spans="1:4" ht="12">
      <c r="A110" s="22"/>
      <c r="D110" s="22"/>
    </row>
    <row r="111" spans="1:4" ht="12">
      <c r="A111" s="22"/>
      <c r="D111" s="22"/>
    </row>
    <row r="112" spans="1:4" ht="12">
      <c r="A112" s="22"/>
      <c r="D112" s="22"/>
    </row>
    <row r="113" spans="1:4" ht="12">
      <c r="A113" s="22"/>
      <c r="D113" s="22"/>
    </row>
    <row r="114" spans="1:4" ht="12">
      <c r="A114" s="22"/>
      <c r="D114" s="22"/>
    </row>
    <row r="115" spans="1:4" ht="12">
      <c r="A115" s="22"/>
      <c r="D115" s="22"/>
    </row>
    <row r="116" spans="1:4" ht="12">
      <c r="A116" s="22"/>
      <c r="D116" s="22"/>
    </row>
    <row r="117" spans="1:4" ht="12">
      <c r="A117" s="22"/>
      <c r="D117" s="22"/>
    </row>
    <row r="118" spans="1:4" ht="12">
      <c r="A118" s="22"/>
      <c r="D118" s="22"/>
    </row>
    <row r="119" spans="1:4" ht="12">
      <c r="A119" s="22"/>
      <c r="D119" s="22"/>
    </row>
    <row r="120" spans="1:4" ht="12">
      <c r="A120" s="22"/>
      <c r="D120" s="22"/>
    </row>
    <row r="121" spans="1:4" ht="12">
      <c r="A121" s="22"/>
      <c r="D121" s="22"/>
    </row>
    <row r="122" spans="1:4" ht="12">
      <c r="A122" s="22"/>
      <c r="D122" s="22"/>
    </row>
  </sheetData>
  <mergeCells count="1">
    <mergeCell ref="A1:J1"/>
  </mergeCells>
  <dataValidations count="1">
    <dataValidation allowBlank="1" showInputMessage="1" showErrorMessage="1" prompt="Ne pas inscrire de données dans cette cellule." sqref="I10:I11 I25"/>
  </dataValidations>
  <printOptions gridLines="1" verticalCentered="1"/>
  <pageMargins left="0.35433070866141736" right="0.35433070866141736" top="0.4330708661417323" bottom="0.4330708661417323" header="0.2362204724409449" footer="0.2362204724409449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4"/>
  <sheetViews>
    <sheetView workbookViewId="0" topLeftCell="A1">
      <selection activeCell="D5" sqref="D5"/>
    </sheetView>
  </sheetViews>
  <sheetFormatPr defaultColWidth="9.140625" defaultRowHeight="12.75"/>
  <cols>
    <col min="1" max="1" width="26.140625" style="0" customWidth="1"/>
    <col min="2" max="2" width="2.421875" style="0" hidden="1" customWidth="1"/>
    <col min="3" max="3" width="31.7109375" style="0" customWidth="1"/>
    <col min="4" max="4" width="30.28125" style="0" customWidth="1"/>
    <col min="5" max="5" width="30.8515625" style="0" customWidth="1"/>
    <col min="6" max="6" width="18.28125" style="0" customWidth="1"/>
  </cols>
  <sheetData>
    <row r="1" spans="1:5" s="1" customFormat="1" ht="21.75" customHeight="1" thickBot="1">
      <c r="A1" s="25" t="s">
        <v>35</v>
      </c>
      <c r="B1" s="26"/>
      <c r="C1" s="26"/>
      <c r="D1" s="26"/>
      <c r="E1" s="27"/>
    </row>
    <row r="2" s="5" customFormat="1" ht="23.25" customHeight="1">
      <c r="A2" s="4" t="s">
        <v>36</v>
      </c>
    </row>
    <row r="3" ht="12.75">
      <c r="C3" s="3"/>
    </row>
    <row r="4" spans="1:4" ht="12.75">
      <c r="A4" s="7" t="s">
        <v>37</v>
      </c>
      <c r="C4" s="6" t="s">
        <v>45</v>
      </c>
      <c r="D4">
        <f>AVERAGE(A5:A200)</f>
        <v>0</v>
      </c>
    </row>
    <row r="5" spans="1:3" ht="12.75">
      <c r="A5">
        <v>0</v>
      </c>
      <c r="C5" s="1"/>
    </row>
    <row r="6" spans="1:4" ht="12.75">
      <c r="A6">
        <v>0</v>
      </c>
      <c r="C6" s="6" t="s">
        <v>38</v>
      </c>
      <c r="D6">
        <f>STDEV(A5:A200)</f>
        <v>0</v>
      </c>
    </row>
    <row r="7" ht="12.75">
      <c r="C7" s="5"/>
    </row>
    <row r="8" spans="1:4" ht="12.75">
      <c r="A8" t="s">
        <v>0</v>
      </c>
      <c r="C8" s="6" t="s">
        <v>39</v>
      </c>
      <c r="D8" t="s">
        <v>0</v>
      </c>
    </row>
    <row r="9" ht="12.75">
      <c r="C9" s="5"/>
    </row>
    <row r="10" spans="1:3" ht="12.75">
      <c r="A10" t="s">
        <v>0</v>
      </c>
      <c r="C10" s="4" t="s">
        <v>42</v>
      </c>
    </row>
    <row r="11" spans="1:3" ht="12.75">
      <c r="A11" t="s">
        <v>0</v>
      </c>
      <c r="C11" s="4" t="s">
        <v>57</v>
      </c>
    </row>
    <row r="12" spans="1:3" ht="12.75">
      <c r="A12" t="s">
        <v>0</v>
      </c>
      <c r="C12" s="4" t="s">
        <v>41</v>
      </c>
    </row>
    <row r="13" spans="1:3" ht="12.75">
      <c r="A13" t="s">
        <v>0</v>
      </c>
      <c r="C13" s="2" t="s">
        <v>40</v>
      </c>
    </row>
    <row r="14" spans="1:3" ht="12.75">
      <c r="A14" t="s">
        <v>0</v>
      </c>
      <c r="C14" s="6" t="s">
        <v>46</v>
      </c>
    </row>
    <row r="15" spans="1:3" ht="12.75">
      <c r="A15" t="s">
        <v>0</v>
      </c>
      <c r="C15" s="1"/>
    </row>
    <row r="16" ht="12.75">
      <c r="C16" s="1"/>
    </row>
    <row r="17" spans="3:4" ht="15.75">
      <c r="C17" s="8" t="s">
        <v>43</v>
      </c>
      <c r="D17">
        <f>D4+(D6*D14)</f>
        <v>0</v>
      </c>
    </row>
    <row r="18" ht="12.75">
      <c r="C18" s="3"/>
    </row>
    <row r="19" spans="3:5" ht="12.75">
      <c r="C19" s="9" t="s">
        <v>47</v>
      </c>
      <c r="D19" s="9" t="s">
        <v>47</v>
      </c>
      <c r="E19" s="9" t="s">
        <v>47</v>
      </c>
    </row>
    <row r="20" spans="3:5" ht="12.75">
      <c r="C20" s="9" t="s">
        <v>44</v>
      </c>
      <c r="D20" s="9" t="s">
        <v>44</v>
      </c>
      <c r="E20" s="9" t="s">
        <v>44</v>
      </c>
    </row>
    <row r="21" spans="3:5" ht="12.75">
      <c r="C21" s="10" t="s">
        <v>34</v>
      </c>
      <c r="D21" s="10" t="s">
        <v>27</v>
      </c>
      <c r="E21" s="10" t="s">
        <v>17</v>
      </c>
    </row>
    <row r="22" spans="3:5" ht="12.75">
      <c r="C22" s="10" t="s">
        <v>1</v>
      </c>
      <c r="D22" s="10" t="s">
        <v>26</v>
      </c>
      <c r="E22" s="10" t="s">
        <v>22</v>
      </c>
    </row>
    <row r="23" spans="3:5" ht="12.75">
      <c r="C23" s="10" t="s">
        <v>2</v>
      </c>
      <c r="D23" s="10" t="s">
        <v>25</v>
      </c>
      <c r="E23" s="10" t="s">
        <v>18</v>
      </c>
    </row>
    <row r="24" spans="3:5" ht="12.75">
      <c r="C24" s="10" t="s">
        <v>3</v>
      </c>
      <c r="D24" s="10" t="s">
        <v>24</v>
      </c>
      <c r="E24" s="10" t="s">
        <v>19</v>
      </c>
    </row>
    <row r="25" spans="3:5" ht="12.75">
      <c r="C25" s="10" t="s">
        <v>4</v>
      </c>
      <c r="D25" s="10" t="s">
        <v>8</v>
      </c>
      <c r="E25" s="10" t="s">
        <v>20</v>
      </c>
    </row>
    <row r="26" spans="3:5" ht="12.75">
      <c r="C26" s="10" t="s">
        <v>5</v>
      </c>
      <c r="D26" s="10" t="s">
        <v>23</v>
      </c>
      <c r="E26" s="10" t="s">
        <v>21</v>
      </c>
    </row>
    <row r="27" spans="3:5" ht="12.75">
      <c r="C27" s="10" t="s">
        <v>6</v>
      </c>
      <c r="D27" s="10" t="s">
        <v>9</v>
      </c>
      <c r="E27" s="10"/>
    </row>
    <row r="28" spans="3:5" ht="12.75">
      <c r="C28" s="10" t="s">
        <v>7</v>
      </c>
      <c r="D28" s="10" t="s">
        <v>10</v>
      </c>
      <c r="E28" s="10"/>
    </row>
    <row r="29" spans="3:5" ht="12.75">
      <c r="C29" s="10" t="s">
        <v>33</v>
      </c>
      <c r="D29" s="10" t="s">
        <v>11</v>
      </c>
      <c r="E29" s="10"/>
    </row>
    <row r="30" spans="3:5" ht="12.75">
      <c r="C30" s="10" t="s">
        <v>32</v>
      </c>
      <c r="D30" s="10" t="s">
        <v>12</v>
      </c>
      <c r="E30" s="10"/>
    </row>
    <row r="31" spans="3:5" ht="12.75">
      <c r="C31" s="10" t="s">
        <v>31</v>
      </c>
      <c r="D31" s="10" t="s">
        <v>13</v>
      </c>
      <c r="E31" s="10"/>
    </row>
    <row r="32" spans="3:5" ht="12.75">
      <c r="C32" s="10" t="s">
        <v>30</v>
      </c>
      <c r="D32" s="10" t="s">
        <v>14</v>
      </c>
      <c r="E32" s="10"/>
    </row>
    <row r="33" spans="3:5" ht="12.75">
      <c r="C33" s="10" t="s">
        <v>29</v>
      </c>
      <c r="D33" s="10" t="s">
        <v>15</v>
      </c>
      <c r="E33" s="10"/>
    </row>
    <row r="34" spans="3:5" ht="12.75">
      <c r="C34" s="10" t="s">
        <v>28</v>
      </c>
      <c r="D34" s="10" t="s">
        <v>16</v>
      </c>
      <c r="E34" s="10"/>
    </row>
  </sheetData>
  <mergeCells count="1">
    <mergeCell ref="A1:E1"/>
  </mergeCells>
  <dataValidations count="4">
    <dataValidation allowBlank="1" showInputMessage="1" showErrorMessage="1" prompt="Ne pas inscrire de données dans cette cellule." sqref="D17 D4 D6"/>
    <dataValidation allowBlank="1" showInputMessage="1" showErrorMessage="1" prompt="Saisir les poids unitaires dans la colonne A; les calculs se feront automatiquement." sqref="A5"/>
    <dataValidation allowBlank="1" showInputMessage="1" showErrorMessage="1" prompt="Entrer la taille de l’échantillon." sqref="D8"/>
    <dataValidation allowBlank="1" showInputMessage="1" showErrorMessage="1" prompt="Consulter le tableau afin d’inscrire la valeur dans cette cellule; la moyenne pondérée du lot sera calculée." sqref="D14"/>
  </dataValidations>
  <printOptions gridLines="1"/>
  <pageMargins left="0.7480314960629921" right="0.7480314960629921" top="0.7086614173228347" bottom="0.787401574803149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DETERMINATION OF WEIGHTED LOT AVERAGE</dc:title>
  <dc:subject/>
  <dc:creator>DFOSF</dc:creator>
  <cp:keywords/>
  <dc:description/>
  <cp:lastModifiedBy>CFIA-ACIA</cp:lastModifiedBy>
  <cp:lastPrinted>2000-01-24T13:48:48Z</cp:lastPrinted>
  <dcterms:created xsi:type="dcterms:W3CDTF">1999-09-10T15:07:32Z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